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2975" windowHeight="9135" tabRatio="799"/>
  </bookViews>
  <sheets>
    <sheet name="表紙" sheetId="10" r:id="rId1"/>
  </sheets>
  <definedNames>
    <definedName name="_xlnm.Print_Area" localSheetId="0">表紙!$A$1:$J$59</definedName>
  </definedNames>
  <calcPr calcId="145621"/>
</workbook>
</file>

<file path=xl/calcChain.xml><?xml version="1.0" encoding="utf-8"?>
<calcChain xmlns="http://schemas.openxmlformats.org/spreadsheetml/2006/main">
  <c r="G29" i="10" l="1"/>
  <c r="G30" i="10"/>
  <c r="G31" i="10"/>
  <c r="G32" i="10"/>
  <c r="G33" i="10"/>
  <c r="G34" i="10"/>
  <c r="G35" i="10"/>
  <c r="G36" i="10"/>
  <c r="G37" i="10"/>
  <c r="G39" i="10"/>
  <c r="G41" i="10"/>
  <c r="G43" i="10"/>
  <c r="G45" i="10"/>
  <c r="G47" i="10"/>
  <c r="G49" i="10"/>
  <c r="G51" i="10"/>
  <c r="G28" i="10"/>
  <c r="G27" i="10"/>
  <c r="G17" i="10"/>
  <c r="I17" i="10" s="1"/>
  <c r="G18" i="10"/>
  <c r="G20" i="10"/>
  <c r="G22" i="10"/>
  <c r="G24" i="10"/>
  <c r="G25" i="10"/>
  <c r="G16" i="10"/>
</calcChain>
</file>

<file path=xl/sharedStrings.xml><?xml version="1.0" encoding="utf-8"?>
<sst xmlns="http://schemas.openxmlformats.org/spreadsheetml/2006/main" count="133" uniqueCount="92">
  <si>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</si>
  <si>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</si>
  <si>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試験場所</t>
    <rPh sb="0" eb="2">
      <t>シケン</t>
    </rPh>
    <rPh sb="2" eb="4">
      <t>バショ</t>
    </rPh>
    <phoneticPr fontId="3"/>
  </si>
  <si>
    <t>電　　源</t>
    <rPh sb="0" eb="1">
      <t>デン</t>
    </rPh>
    <rPh sb="3" eb="4">
      <t>ミナモト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</si>
  <si>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</si>
  <si>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担当部署</t>
    <rPh sb="0" eb="2">
      <t>タントウ</t>
    </rPh>
    <rPh sb="2" eb="4">
      <t>ブショ</t>
    </rPh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</si>
  <si>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</si>
  <si>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</si>
  <si>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(W)×</t>
  </si>
  <si>
    <t>(D)×</t>
  </si>
  <si>
    <t>作成日</t>
    <rPh sb="0" eb="2">
      <t>サクセイ</t>
    </rPh>
    <rPh sb="2" eb="3">
      <t>ニチ</t>
    </rPh>
    <phoneticPr fontId="3"/>
  </si>
  <si>
    <t>試験期間</t>
    <rPh sb="0" eb="2">
      <t>シケン</t>
    </rPh>
    <rPh sb="2" eb="4">
      <t>キカン</t>
    </rPh>
    <phoneticPr fontId="3"/>
  </si>
  <si>
    <t>～</t>
    <phoneticPr fontId="3"/>
  </si>
  <si>
    <t>測定機器</t>
    <rPh sb="0" eb="2">
      <t>ソクテイ</t>
    </rPh>
    <rPh sb="2" eb="4">
      <t>キキ</t>
    </rPh>
    <phoneticPr fontId="3"/>
  </si>
  <si>
    <t>(kWh/回)</t>
    <rPh sb="5" eb="6">
      <t>カイ</t>
    </rPh>
    <phoneticPr fontId="3"/>
  </si>
  <si>
    <t>重量(kg)</t>
  </si>
  <si>
    <t>外形寸法(mm)</t>
    <rPh sb="0" eb="2">
      <t>ガイケイ</t>
    </rPh>
    <rPh sb="2" eb="4">
      <t>スンポウ</t>
    </rPh>
    <phoneticPr fontId="3"/>
  </si>
  <si>
    <t>(H)</t>
    <phoneticPr fontId="3"/>
  </si>
  <si>
    <t>セールス
ポイント等</t>
    <rPh sb="9" eb="10">
      <t>トウ</t>
    </rPh>
    <phoneticPr fontId="3"/>
  </si>
  <si>
    <t>ガス種</t>
    <rPh sb="2" eb="3">
      <t>シュ</t>
    </rPh>
    <phoneticPr fontId="3"/>
  </si>
  <si>
    <t>基本性能型式</t>
    <rPh sb="0" eb="2">
      <t>キホン</t>
    </rPh>
    <rPh sb="2" eb="4">
      <t>セイノウ</t>
    </rPh>
    <rPh sb="4" eb="6">
      <t>カタシキ</t>
    </rPh>
    <phoneticPr fontId="3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</si>
  <si>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3"/>
  </si>
  <si>
    <t>選択してください</t>
  </si>
  <si>
    <t>フライヤ</t>
    <phoneticPr fontId="3"/>
  </si>
  <si>
    <t>槽数</t>
    <rPh sb="0" eb="1">
      <t>ソウ</t>
    </rPh>
    <rPh sb="1" eb="2">
      <t>スウ</t>
    </rPh>
    <phoneticPr fontId="3"/>
  </si>
  <si>
    <t>湯量(ℓ)</t>
    <rPh sb="0" eb="2">
      <t>ユリョウ</t>
    </rPh>
    <phoneticPr fontId="3"/>
  </si>
  <si>
    <t>1.定格エネルギー消費量</t>
    <rPh sb="2" eb="4">
      <t>テイカク</t>
    </rPh>
    <rPh sb="9" eb="12">
      <t>ショウヒリョウ</t>
    </rPh>
    <phoneticPr fontId="3"/>
  </si>
  <si>
    <t>(ガス)</t>
    <phoneticPr fontId="3"/>
  </si>
  <si>
    <t>(ガス)</t>
    <phoneticPr fontId="3"/>
  </si>
  <si>
    <t>（ｋW）</t>
  </si>
  <si>
    <t>(電気)</t>
    <rPh sb="1" eb="3">
      <t>デンキ</t>
    </rPh>
    <phoneticPr fontId="3"/>
  </si>
  <si>
    <t>2.熱効率</t>
    <phoneticPr fontId="3"/>
  </si>
  <si>
    <t>①定常負荷時</t>
    <rPh sb="1" eb="3">
      <t>テイジョウ</t>
    </rPh>
    <rPh sb="3" eb="5">
      <t>フカ</t>
    </rPh>
    <rPh sb="5" eb="6">
      <t>ジ</t>
    </rPh>
    <phoneticPr fontId="3"/>
  </si>
  <si>
    <t>(％)</t>
  </si>
  <si>
    <t>②沸騰時</t>
    <phoneticPr fontId="3"/>
  </si>
  <si>
    <t>3.立上り性能</t>
    <phoneticPr fontId="3"/>
  </si>
  <si>
    <t>(min)</t>
  </si>
  <si>
    <t>4.調理能力</t>
    <phoneticPr fontId="3"/>
  </si>
  <si>
    <t>(個/h)</t>
    <rPh sb="1" eb="2">
      <t>コ</t>
    </rPh>
    <phoneticPr fontId="3"/>
  </si>
  <si>
    <t>冷凍コロッケ（60g/個）</t>
    <rPh sb="0" eb="2">
      <t>レイトウ</t>
    </rPh>
    <rPh sb="11" eb="12">
      <t>コ</t>
    </rPh>
    <phoneticPr fontId="3"/>
  </si>
  <si>
    <t>(kg/h)</t>
  </si>
  <si>
    <t>冷凍ポテト（7㎜角）</t>
    <rPh sb="0" eb="2">
      <t>レイトウ</t>
    </rPh>
    <rPh sb="8" eb="9">
      <t>カク</t>
    </rPh>
    <phoneticPr fontId="3"/>
  </si>
  <si>
    <t>5.エネルギー消費量</t>
    <rPh sb="7" eb="10">
      <t>ショウヒリョウ</t>
    </rPh>
    <phoneticPr fontId="3"/>
  </si>
  <si>
    <t>①立上り時</t>
    <phoneticPr fontId="3"/>
  </si>
  <si>
    <t>②調理時</t>
    <phoneticPr fontId="3"/>
  </si>
  <si>
    <t>冷凍コロッケ</t>
    <rPh sb="0" eb="2">
      <t>レイトウ</t>
    </rPh>
    <phoneticPr fontId="3"/>
  </si>
  <si>
    <t>冷凍ポテト</t>
    <rPh sb="0" eb="2">
      <t>レイトウ</t>
    </rPh>
    <phoneticPr fontId="3"/>
  </si>
  <si>
    <t>③待機時</t>
    <phoneticPr fontId="3"/>
  </si>
  <si>
    <t>油温180℃</t>
    <rPh sb="0" eb="1">
      <t>ユ</t>
    </rPh>
    <rPh sb="1" eb="2">
      <t>オン</t>
    </rPh>
    <phoneticPr fontId="3"/>
  </si>
  <si>
    <t>省エネ待機　油温160℃</t>
    <rPh sb="0" eb="1">
      <t>ショウ</t>
    </rPh>
    <rPh sb="3" eb="5">
      <t>タイキ</t>
    </rPh>
    <rPh sb="6" eb="7">
      <t>ユ</t>
    </rPh>
    <rPh sb="7" eb="8">
      <t>オン</t>
    </rPh>
    <phoneticPr fontId="3"/>
  </si>
  <si>
    <t>番号</t>
    <rPh sb="0" eb="2">
      <t>バンゴウ</t>
    </rPh>
    <phoneticPr fontId="3"/>
  </si>
  <si>
    <t>性能測定結果</t>
    <rPh sb="0" eb="2">
      <t>セイノウ</t>
    </rPh>
    <rPh sb="2" eb="4">
      <t>ソクテイ</t>
    </rPh>
    <rPh sb="4" eb="6">
      <t>ケッカ</t>
    </rPh>
    <phoneticPr fontId="3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</si>
  <si>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s</t>
    </r>
    <phoneticPr fontId="3"/>
  </si>
  <si>
    <r>
      <t>V</t>
    </r>
    <r>
      <rPr>
        <vertAlign val="subscript"/>
        <sz val="14"/>
        <rFont val="Cambria"/>
        <family val="1"/>
      </rPr>
      <t>c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</si>
  <si>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1"/>
        <rFont val="Cambria"/>
        <family val="1"/>
      </rPr>
      <t>sG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</si>
  <si>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1"/>
        <rFont val="Cambria"/>
        <family val="1"/>
      </rPr>
      <t>sE</t>
    </r>
    <phoneticPr fontId="3"/>
  </si>
  <si>
    <r>
      <t>Q</t>
    </r>
    <r>
      <rPr>
        <vertAlign val="subscript"/>
        <sz val="14"/>
        <rFont val="Cambria"/>
        <family val="1"/>
      </rPr>
      <t>cG</t>
    </r>
    <phoneticPr fontId="3"/>
  </si>
  <si>
    <r>
      <t>Q</t>
    </r>
    <r>
      <rPr>
        <vertAlign val="subscript"/>
        <sz val="14"/>
        <rFont val="Cambria"/>
        <family val="1"/>
      </rPr>
      <t>cE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</si>
  <si>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iG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</si>
  <si>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iE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</si>
  <si>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iLG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</si>
  <si>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iLE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</si>
  <si>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dH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</si>
  <si>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dV</t>
    </r>
    <phoneticPr fontId="3"/>
  </si>
  <si>
    <r>
      <t>p</t>
    </r>
    <r>
      <rPr>
        <i/>
        <vertAlign val="subscript"/>
        <sz val="14"/>
        <rFont val="Cambria"/>
        <family val="1"/>
      </rPr>
      <t>rG</t>
    </r>
    <phoneticPr fontId="3"/>
  </si>
  <si>
    <r>
      <t>p</t>
    </r>
    <r>
      <rPr>
        <i/>
        <vertAlign val="subscript"/>
        <sz val="14"/>
        <rFont val="Cambria"/>
        <family val="1"/>
      </rPr>
      <t>rE</t>
    </r>
    <phoneticPr fontId="3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</si>
  <si>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s</t>
    </r>
    <phoneticPr fontId="3"/>
  </si>
  <si>
    <r>
      <t>V</t>
    </r>
    <r>
      <rPr>
        <vertAlign val="subscript"/>
        <sz val="14"/>
        <rFont val="Cambria"/>
        <family val="1"/>
      </rPr>
      <t>c</t>
    </r>
    <phoneticPr fontId="3"/>
  </si>
  <si>
    <r>
      <rPr>
        <i/>
        <sz val="14"/>
        <rFont val="Cambria"/>
        <family val="1"/>
      </rPr>
      <t>η</t>
    </r>
    <r>
      <rPr>
        <vertAlign val="subscript"/>
        <sz val="14"/>
        <rFont val="Cambria"/>
        <family val="1"/>
      </rPr>
      <t>o</t>
    </r>
    <phoneticPr fontId="3"/>
  </si>
  <si>
    <r>
      <rPr>
        <i/>
        <sz val="14"/>
        <rFont val="Cambria"/>
        <family val="1"/>
      </rPr>
      <t>η</t>
    </r>
    <r>
      <rPr>
        <vertAlign val="subscript"/>
        <sz val="14"/>
        <rFont val="Cambria"/>
        <family val="1"/>
      </rPr>
      <t>b</t>
    </r>
    <phoneticPr fontId="3"/>
  </si>
  <si>
    <r>
      <t>p</t>
    </r>
    <r>
      <rPr>
        <vertAlign val="subscript"/>
        <sz val="14"/>
        <rFont val="Cambria"/>
        <family val="1"/>
      </rPr>
      <t>rG</t>
    </r>
    <phoneticPr fontId="3"/>
  </si>
  <si>
    <r>
      <t>p</t>
    </r>
    <r>
      <rPr>
        <vertAlign val="subscript"/>
        <sz val="14"/>
        <rFont val="Cambria"/>
        <family val="1"/>
      </rPr>
      <t>rE</t>
    </r>
    <phoneticPr fontId="3"/>
  </si>
  <si>
    <r>
      <t>Q</t>
    </r>
    <r>
      <rPr>
        <vertAlign val="subscript"/>
        <sz val="14"/>
        <rFont val="Cambria"/>
        <family val="1"/>
      </rPr>
      <t>cG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</si>
  <si>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sG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</si>
  <si>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sE</t>
    </r>
    <phoneticPr fontId="3"/>
  </si>
  <si>
    <t>④日あたり</t>
    <rPh sb="1" eb="2">
      <t>ニチ</t>
    </rPh>
    <phoneticPr fontId="3"/>
  </si>
  <si>
    <t>業務用厨房熱機器等性能測定結果　【ガス機器】　派生機種用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rPh sb="19" eb="21">
      <t>キキ</t>
    </rPh>
    <rPh sb="23" eb="25">
      <t>ハセイ</t>
    </rPh>
    <rPh sb="25" eb="28">
      <t>キシュヨウ</t>
    </rPh>
    <phoneticPr fontId="3"/>
  </si>
  <si>
    <t>調理時間 3.5h/日</t>
  </si>
  <si>
    <t>立上り回数 1 回/日</t>
  </si>
  <si>
    <t>冷凍ポテト 50kg/日</t>
  </si>
  <si>
    <t>稼働時間 10.0h/日</t>
  </si>
  <si>
    <t>(冷凍コロッケ)</t>
    <rPh sb="1" eb="3">
      <t>レイトウ</t>
    </rPh>
    <phoneticPr fontId="3"/>
  </si>
  <si>
    <t>待機時間 6.5h/日</t>
  </si>
  <si>
    <t>(冷凍ポテト)</t>
    <rPh sb="1" eb="3">
      <t>レイトウ</t>
    </rPh>
    <phoneticPr fontId="3"/>
  </si>
  <si>
    <t>冷凍コロッケ 800個(48kg)/日</t>
  </si>
  <si>
    <t xml:space="preserve"> 稼働時間10.0h/日</t>
  </si>
  <si>
    <t>(kWh/h)</t>
  </si>
  <si>
    <t>(kWh/日)</t>
    <rPh sb="5" eb="6">
      <t>ニチ</t>
    </rPh>
    <phoneticPr fontId="3"/>
  </si>
  <si>
    <t>許容差±10%</t>
    <rPh sb="0" eb="2">
      <t>キョヨウ</t>
    </rPh>
    <rPh sb="2" eb="3">
      <t>サ</t>
    </rPh>
    <phoneticPr fontId="3"/>
  </si>
  <si>
    <t xml:space="preserve">  (ガス)</t>
    <phoneticPr fontId="3"/>
  </si>
  <si>
    <t xml:space="preserve">  (電気)</t>
    <rPh sb="3" eb="5">
      <t>デンキ</t>
    </rPh>
    <phoneticPr fontId="3"/>
  </si>
  <si>
    <t>↓以下にデータを転記・貼り付ける</t>
    <rPh sb="1" eb="3">
      <t>イカ</t>
    </rPh>
    <rPh sb="8" eb="10">
      <t>テンキ</t>
    </rPh>
    <rPh sb="11" eb="12">
      <t>ハ</t>
    </rPh>
    <rPh sb="13" eb="14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</si>
</sst>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0_ "/>
    <numFmt numFmtId="177" formatCode="0.0_ "/>
    <numFmt numFmtId="178" formatCode="yyyy&quot;年&quot;m&quot;月&quot;d&quot;日&quot;;@"/>
    <numFmt numFmtId="179" formatCode="yyyy/m/d;@"/>
    <numFmt numFmtId="180" formatCode="&quot;調理時間&quot;General&quot;h&quot;"/>
    <numFmt numFmtId="181" formatCode="0.0_);[Red]\(0.0\)"/>
    <numFmt numFmtId="182" formatCode="0_);[Red]\(0\)"/>
    <numFmt numFmtId="183" formatCode="0.00_);[Red]\(0.00\)"/>
    <numFmt numFmtId="184" formatCode="0.00_ "/>
    <numFmt numFmtId="185" formatCode="0_ "/>
    <numFmt numFmtId="186" formatCode="0.000_);[Red]\(0.000\)"/>
    <numFmt numFmtId="187" formatCode="#,##0.0;[Red]\-#,##0.0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4"/>
      <name val="Century"/>
      <family val="1"/>
    </font>
    <font>
      <sz val="9"/>
      <name val="ＭＳ Ｐゴシック"/>
      <family val="3"/>
      <charset val="128"/>
    </font>
    <font>
      <sz val="14"/>
      <name val="Century"/>
      <family val="1"/>
    </font>
    <font>
      <sz val="9"/>
      <color indexed="10"/>
      <name val="ＭＳ Ｐゴシック"/>
      <family val="3"/>
      <charset val="128"/>
    </font>
    <font>
      <i/>
      <sz val="14"/>
      <name val="Cambria"/>
      <family val="1"/>
    </font>
    <font>
      <i/>
      <vertAlign val="subscript"/>
      <sz val="14"/>
      <name val="Cambria"/>
      <family val="1"/>
    </font>
    <font>
      <sz val="14"/>
      <name val="Cambria"/>
      <family val="1"/>
    </font>
    <font>
      <vertAlign val="subscript"/>
      <sz val="14"/>
      <name val="Cambria"/>
      <family val="1"/>
    </font>
    <font>
      <vertAlign val="subscript"/>
      <sz val="1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3" fillId="0" borderId="11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left" vertical="center" shrinkToFit="1"/>
    </xf>
    <xf numFmtId="0" fontId="5" fillId="0" borderId="19" xfId="0" applyFont="1" applyBorder="1" applyAlignment="1" applyProtection="1">
      <alignment horizontal="left" vertical="center" shrinkToFi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Protection="1">
      <alignment vertical="center"/>
    </xf>
    <xf numFmtId="0" fontId="5" fillId="3" borderId="0" xfId="0" applyFont="1" applyFill="1" applyBorder="1" applyAlignment="1" applyProtection="1">
      <alignment vertical="center" shrinkToFit="1"/>
    </xf>
    <xf numFmtId="0" fontId="5" fillId="0" borderId="16" xfId="0" applyFont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 shrinkToFit="1"/>
      <protection locked="0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 shrinkToFit="1"/>
    </xf>
    <xf numFmtId="0" fontId="5" fillId="3" borderId="24" xfId="0" applyFont="1" applyFill="1" applyBorder="1" applyAlignment="1" applyProtection="1">
      <alignment horizontal="center" vertical="center" shrinkToFit="1"/>
    </xf>
    <xf numFmtId="0" fontId="7" fillId="0" borderId="0" xfId="0" applyFont="1" applyProtection="1">
      <alignment vertical="center"/>
    </xf>
    <xf numFmtId="0" fontId="7" fillId="0" borderId="0" xfId="0" applyFont="1" applyFill="1" applyProtection="1">
      <alignment vertical="center"/>
    </xf>
    <xf numFmtId="0" fontId="18" fillId="3" borderId="58" xfId="0" applyFont="1" applyFill="1" applyBorder="1" applyAlignment="1" applyProtection="1">
      <alignment horizontal="center" vertical="center"/>
    </xf>
    <xf numFmtId="0" fontId="5" fillId="3" borderId="57" xfId="0" applyFont="1" applyFill="1" applyBorder="1" applyAlignment="1" applyProtection="1">
      <alignment horizontal="center" vertical="center" wrapText="1"/>
    </xf>
    <xf numFmtId="176" fontId="16" fillId="3" borderId="57" xfId="0" applyNumberFormat="1" applyFont="1" applyFill="1" applyBorder="1" applyAlignment="1" applyProtection="1">
      <alignment horizontal="center" vertical="center"/>
    </xf>
    <xf numFmtId="176" fontId="16" fillId="3" borderId="58" xfId="0" applyNumberFormat="1" applyFont="1" applyFill="1" applyBorder="1" applyAlignment="1" applyProtection="1">
      <alignment horizontal="center" vertical="center"/>
    </xf>
    <xf numFmtId="0" fontId="18" fillId="3" borderId="57" xfId="0" applyFont="1" applyFill="1" applyBorder="1" applyAlignment="1" applyProtection="1">
      <alignment horizontal="center" vertical="center"/>
    </xf>
    <xf numFmtId="0" fontId="18" fillId="3" borderId="16" xfId="0" applyFont="1" applyFill="1" applyBorder="1" applyAlignment="1" applyProtection="1">
      <alignment horizontal="center" vertical="center"/>
    </xf>
    <xf numFmtId="0" fontId="18" fillId="3" borderId="59" xfId="0" applyFont="1" applyFill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</xf>
    <xf numFmtId="0" fontId="0" fillId="3" borderId="40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3" borderId="23" xfId="0" applyFont="1" applyFill="1" applyBorder="1" applyAlignment="1" applyProtection="1">
      <alignment vertical="center"/>
    </xf>
    <xf numFmtId="0" fontId="5" fillId="3" borderId="51" xfId="0" applyFont="1" applyFill="1" applyBorder="1" applyAlignment="1" applyProtection="1">
      <alignment horizontal="center" vertical="center" shrinkToFit="1"/>
    </xf>
    <xf numFmtId="0" fontId="0" fillId="3" borderId="31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3" borderId="34" xfId="0" applyFill="1" applyBorder="1" applyAlignment="1" applyProtection="1">
      <alignment vertical="center"/>
    </xf>
    <xf numFmtId="0" fontId="5" fillId="3" borderId="51" xfId="0" applyFont="1" applyFill="1" applyBorder="1" applyAlignment="1" applyProtection="1">
      <alignment horizontal="center" vertical="center" wrapText="1"/>
    </xf>
    <xf numFmtId="0" fontId="18" fillId="3" borderId="36" xfId="0" applyFont="1" applyFill="1" applyBorder="1" applyAlignment="1" applyProtection="1">
      <alignment horizontal="center" vertical="center"/>
    </xf>
    <xf numFmtId="0" fontId="5" fillId="3" borderId="36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11" fillId="2" borderId="31" xfId="0" applyFont="1" applyFill="1" applyBorder="1" applyAlignment="1" applyProtection="1">
      <alignment horizontal="center" vertical="center" shrinkToFit="1"/>
      <protection locked="0"/>
    </xf>
    <xf numFmtId="31" fontId="5" fillId="5" borderId="7" xfId="0" applyNumberFormat="1" applyFont="1" applyFill="1" applyBorder="1" applyAlignment="1" applyProtection="1">
      <alignment horizontal="center" vertical="center"/>
    </xf>
    <xf numFmtId="0" fontId="5" fillId="5" borderId="21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6" fillId="3" borderId="51" xfId="0" applyFont="1" applyFill="1" applyBorder="1" applyAlignment="1" applyProtection="1">
      <alignment horizontal="center" vertical="center"/>
    </xf>
    <xf numFmtId="0" fontId="16" fillId="3" borderId="36" xfId="0" applyFont="1" applyFill="1" applyBorder="1" applyAlignment="1" applyProtection="1">
      <alignment horizontal="center" vertical="center"/>
    </xf>
    <xf numFmtId="0" fontId="0" fillId="3" borderId="0" xfId="0" applyFill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center" vertical="center"/>
      <protection locked="0"/>
    </xf>
    <xf numFmtId="179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177" fontId="7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179" fontId="5" fillId="2" borderId="20" xfId="0" applyNumberFormat="1" applyFont="1" applyFill="1" applyBorder="1" applyAlignment="1" applyProtection="1">
      <alignment horizontal="right" vertical="center" shrinkToFit="1"/>
      <protection locked="0"/>
    </xf>
    <xf numFmtId="177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right" vertical="center" shrinkToFit="1"/>
      <protection locked="0"/>
    </xf>
    <xf numFmtId="0" fontId="0" fillId="3" borderId="9" xfId="0" applyFont="1" applyFill="1" applyBorder="1" applyAlignment="1" applyProtection="1">
      <alignment vertical="center" shrinkToFit="1"/>
    </xf>
    <xf numFmtId="0" fontId="0" fillId="3" borderId="10" xfId="0" applyFill="1" applyBorder="1" applyAlignment="1" applyProtection="1">
      <alignment vertical="center" shrinkToFit="1"/>
    </xf>
    <xf numFmtId="0" fontId="16" fillId="0" borderId="20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176" fontId="12" fillId="0" borderId="20" xfId="0" applyNumberFormat="1" applyFont="1" applyFill="1" applyBorder="1" applyAlignment="1" applyProtection="1">
      <alignment horizontal="center" vertical="center"/>
    </xf>
    <xf numFmtId="176" fontId="16" fillId="0" borderId="20" xfId="0" applyNumberFormat="1" applyFont="1" applyFill="1" applyBorder="1" applyAlignment="1" applyProtection="1">
      <alignment horizontal="center" vertical="center"/>
    </xf>
    <xf numFmtId="177" fontId="7" fillId="2" borderId="69" xfId="0" applyNumberFormat="1" applyFont="1" applyFill="1" applyBorder="1" applyAlignment="1" applyProtection="1">
      <alignment vertical="center" shrinkToFit="1"/>
      <protection locked="0"/>
    </xf>
    <xf numFmtId="181" fontId="7" fillId="2" borderId="66" xfId="0" applyNumberFormat="1" applyFont="1" applyFill="1" applyBorder="1" applyAlignment="1" applyProtection="1">
      <alignment horizontal="right" vertical="center" shrinkToFit="1"/>
      <protection locked="0"/>
    </xf>
    <xf numFmtId="181" fontId="7" fillId="2" borderId="67" xfId="0" applyNumberFormat="1" applyFont="1" applyFill="1" applyBorder="1" applyAlignment="1" applyProtection="1">
      <alignment horizontal="right" vertical="center" shrinkToFit="1"/>
      <protection locked="0"/>
    </xf>
    <xf numFmtId="181" fontId="7" fillId="2" borderId="68" xfId="0" applyNumberFormat="1" applyFont="1" applyFill="1" applyBorder="1" applyAlignment="1" applyProtection="1">
      <alignment horizontal="right" vertical="center" shrinkToFit="1"/>
      <protection locked="0"/>
    </xf>
    <xf numFmtId="183" fontId="7" fillId="2" borderId="67" xfId="0" applyNumberFormat="1" applyFont="1" applyFill="1" applyBorder="1" applyAlignment="1" applyProtection="1">
      <alignment horizontal="right" vertical="center" shrinkToFit="1"/>
      <protection locked="0"/>
    </xf>
    <xf numFmtId="183" fontId="7" fillId="2" borderId="68" xfId="0" applyNumberFormat="1" applyFont="1" applyFill="1" applyBorder="1" applyAlignment="1" applyProtection="1">
      <alignment horizontal="right" vertical="center" shrinkToFit="1"/>
      <protection locked="0"/>
    </xf>
    <xf numFmtId="182" fontId="7" fillId="2" borderId="66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66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51" xfId="0" applyNumberFormat="1" applyFont="1" applyBorder="1" applyAlignment="1" applyProtection="1">
      <alignment horizontal="right" vertical="center" shrinkToFit="1"/>
    </xf>
    <xf numFmtId="176" fontId="7" fillId="0" borderId="36" xfId="0" applyNumberFormat="1" applyFont="1" applyBorder="1" applyAlignment="1" applyProtection="1">
      <alignment horizontal="right" vertical="center" shrinkToFit="1"/>
    </xf>
    <xf numFmtId="185" fontId="7" fillId="0" borderId="11" xfId="0" applyNumberFormat="1" applyFont="1" applyBorder="1" applyAlignment="1" applyProtection="1">
      <alignment horizontal="right" vertical="center" shrinkToFit="1"/>
    </xf>
    <xf numFmtId="186" fontId="7" fillId="0" borderId="16" xfId="0" applyNumberFormat="1" applyFont="1" applyBorder="1" applyAlignment="1" applyProtection="1">
      <alignment horizontal="right" vertical="center" shrinkToFit="1"/>
    </xf>
    <xf numFmtId="186" fontId="7" fillId="0" borderId="54" xfId="0" applyNumberFormat="1" applyFont="1" applyBorder="1" applyAlignment="1" applyProtection="1">
      <alignment horizontal="right" vertical="center" shrinkToFit="1"/>
    </xf>
    <xf numFmtId="186" fontId="7" fillId="0" borderId="51" xfId="0" applyNumberFormat="1" applyFont="1" applyBorder="1" applyAlignment="1" applyProtection="1">
      <alignment horizontal="right" vertical="center" shrinkToFit="1"/>
    </xf>
    <xf numFmtId="186" fontId="7" fillId="0" borderId="58" xfId="0" applyNumberFormat="1" applyFont="1" applyBorder="1" applyAlignment="1" applyProtection="1">
      <alignment horizontal="right" vertical="center" shrinkToFit="1"/>
    </xf>
    <xf numFmtId="186" fontId="7" fillId="2" borderId="65" xfId="0" applyNumberFormat="1" applyFont="1" applyFill="1" applyBorder="1" applyAlignment="1" applyProtection="1">
      <alignment horizontal="right" vertical="center" shrinkToFit="1"/>
      <protection locked="0"/>
    </xf>
    <xf numFmtId="186" fontId="7" fillId="2" borderId="66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35" xfId="0" applyNumberFormat="1" applyFont="1" applyBorder="1" applyAlignment="1" applyProtection="1">
      <alignment horizontal="right" vertical="center" shrinkToFit="1"/>
    </xf>
    <xf numFmtId="187" fontId="7" fillId="2" borderId="67" xfId="1" applyNumberFormat="1" applyFont="1" applyFill="1" applyBorder="1" applyAlignment="1" applyProtection="1">
      <alignment horizontal="right" vertical="center" shrinkToFit="1"/>
      <protection locked="0"/>
    </xf>
    <xf numFmtId="187" fontId="7" fillId="2" borderId="68" xfId="1" applyNumberFormat="1" applyFont="1" applyFill="1" applyBorder="1" applyAlignment="1" applyProtection="1">
      <alignment horizontal="right" vertical="center" shrinkToFit="1"/>
      <protection locked="0"/>
    </xf>
    <xf numFmtId="0" fontId="18" fillId="0" borderId="70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31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0" fillId="0" borderId="32" xfId="0" applyFont="1" applyBorder="1" applyAlignment="1" applyProtection="1">
      <alignment horizontal="left" vertical="center" wrapText="1"/>
    </xf>
    <xf numFmtId="0" fontId="0" fillId="0" borderId="24" xfId="0" applyFont="1" applyBorder="1" applyAlignment="1" applyProtection="1">
      <alignment horizontal="left" vertical="center" wrapText="1"/>
    </xf>
    <xf numFmtId="0" fontId="0" fillId="0" borderId="30" xfId="0" applyFont="1" applyBorder="1" applyAlignment="1" applyProtection="1">
      <alignment horizontal="left" vertical="center" wrapText="1"/>
    </xf>
    <xf numFmtId="0" fontId="18" fillId="0" borderId="16" xfId="0" applyFont="1" applyBorder="1" applyAlignment="1" applyProtection="1">
      <alignment horizontal="center" vertical="center"/>
    </xf>
    <xf numFmtId="0" fontId="18" fillId="0" borderId="36" xfId="0" applyFont="1" applyBorder="1" applyAlignment="1" applyProtection="1">
      <alignment horizontal="center" vertical="center"/>
    </xf>
    <xf numFmtId="177" fontId="7" fillId="0" borderId="16" xfId="0" applyNumberFormat="1" applyFont="1" applyBorder="1" applyAlignment="1" applyProtection="1">
      <alignment horizontal="right" vertical="center" shrinkToFit="1"/>
    </xf>
    <xf numFmtId="177" fontId="7" fillId="0" borderId="36" xfId="0" applyNumberFormat="1" applyFont="1" applyBorder="1" applyAlignment="1" applyProtection="1">
      <alignment horizontal="right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center" vertical="center" shrinkToFit="1"/>
    </xf>
    <xf numFmtId="0" fontId="15" fillId="0" borderId="31" xfId="0" applyFont="1" applyBorder="1" applyAlignment="1" applyProtection="1">
      <alignment horizontal="center" vertical="center" wrapText="1"/>
    </xf>
    <xf numFmtId="0" fontId="15" fillId="0" borderId="34" xfId="0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center" vertical="center" wrapText="1"/>
    </xf>
    <xf numFmtId="0" fontId="0" fillId="5" borderId="45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37" xfId="0" applyFont="1" applyFill="1" applyBorder="1" applyAlignment="1" applyProtection="1">
      <alignment horizontal="center" vertical="center" wrapText="1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37" xfId="0" applyFill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3" borderId="16" xfId="0" applyFont="1" applyFill="1" applyBorder="1" applyAlignment="1" applyProtection="1">
      <alignment horizontal="center" vertical="center" wrapText="1"/>
    </xf>
    <xf numFmtId="0" fontId="18" fillId="3" borderId="35" xfId="0" applyFont="1" applyFill="1" applyBorder="1" applyAlignment="1" applyProtection="1">
      <alignment horizontal="center" vertical="center" wrapText="1"/>
    </xf>
    <xf numFmtId="0" fontId="18" fillId="3" borderId="15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shrinkToFit="1"/>
    </xf>
    <xf numFmtId="0" fontId="9" fillId="3" borderId="31" xfId="0" applyFont="1" applyFill="1" applyBorder="1" applyAlignment="1" applyProtection="1">
      <alignment horizontal="center" vertical="center" shrinkToFit="1"/>
    </xf>
    <xf numFmtId="0" fontId="9" fillId="3" borderId="34" xfId="0" applyFont="1" applyFill="1" applyBorder="1" applyAlignment="1" applyProtection="1">
      <alignment horizontal="center" vertical="center" shrinkToFit="1"/>
    </xf>
    <xf numFmtId="0" fontId="9" fillId="3" borderId="1" xfId="0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9" fillId="3" borderId="32" xfId="0" applyFont="1" applyFill="1" applyBorder="1" applyAlignment="1" applyProtection="1">
      <alignment horizontal="center" vertical="center" shrinkToFit="1"/>
    </xf>
    <xf numFmtId="0" fontId="9" fillId="3" borderId="33" xfId="0" applyFont="1" applyFill="1" applyBorder="1" applyAlignment="1" applyProtection="1">
      <alignment horizontal="center" vertical="center" shrinkToFit="1"/>
    </xf>
    <xf numFmtId="180" fontId="9" fillId="3" borderId="1" xfId="0" applyNumberFormat="1" applyFont="1" applyFill="1" applyBorder="1" applyAlignment="1" applyProtection="1">
      <alignment horizontal="center" vertical="center" shrinkToFit="1"/>
    </xf>
    <xf numFmtId="180" fontId="9" fillId="3" borderId="2" xfId="0" applyNumberFormat="1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 shrinkToFit="1"/>
    </xf>
    <xf numFmtId="0" fontId="13" fillId="0" borderId="44" xfId="0" applyFont="1" applyBorder="1" applyAlignment="1" applyProtection="1">
      <alignment horizontal="center" vertical="center" shrinkToFit="1"/>
    </xf>
    <xf numFmtId="0" fontId="13" fillId="0" borderId="35" xfId="0" applyFont="1" applyBorder="1" applyAlignment="1" applyProtection="1">
      <alignment horizontal="center" vertical="center" wrapText="1"/>
    </xf>
    <xf numFmtId="0" fontId="13" fillId="0" borderId="60" xfId="0" applyFont="1" applyBorder="1" applyAlignment="1" applyProtection="1">
      <alignment horizontal="center" vertical="center" wrapText="1"/>
    </xf>
    <xf numFmtId="180" fontId="9" fillId="3" borderId="31" xfId="0" applyNumberFormat="1" applyFont="1" applyFill="1" applyBorder="1" applyAlignment="1" applyProtection="1">
      <alignment horizontal="center" vertical="center" shrinkToFit="1"/>
    </xf>
    <xf numFmtId="180" fontId="9" fillId="3" borderId="34" xfId="0" applyNumberFormat="1" applyFont="1" applyFill="1" applyBorder="1" applyAlignment="1" applyProtection="1">
      <alignment horizontal="center" vertical="center" shrinkToFit="1"/>
    </xf>
    <xf numFmtId="0" fontId="0" fillId="3" borderId="35" xfId="0" applyFill="1" applyBorder="1" applyAlignment="1" applyProtection="1">
      <alignment horizontal="left" vertical="center" wrapText="1"/>
    </xf>
    <xf numFmtId="0" fontId="0" fillId="3" borderId="15" xfId="0" applyFill="1" applyBorder="1" applyAlignment="1" applyProtection="1">
      <alignment horizontal="left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52" xfId="0" applyFont="1" applyFill="1" applyBorder="1" applyAlignment="1" applyProtection="1">
      <alignment horizontal="center"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181" fontId="7" fillId="0" borderId="11" xfId="0" applyNumberFormat="1" applyFont="1" applyBorder="1" applyAlignment="1" applyProtection="1">
      <alignment horizontal="right" vertical="center" shrinkToFit="1"/>
    </xf>
    <xf numFmtId="181" fontId="7" fillId="0" borderId="51" xfId="0" applyNumberFormat="1" applyFont="1" applyBorder="1" applyAlignment="1" applyProtection="1">
      <alignment horizontal="right" vertical="center" shrinkToFit="1"/>
    </xf>
    <xf numFmtId="0" fontId="0" fillId="3" borderId="31" xfId="0" applyFont="1" applyFill="1" applyBorder="1" applyAlignment="1" applyProtection="1">
      <alignment horizontal="left" vertical="center" wrapText="1"/>
    </xf>
    <xf numFmtId="0" fontId="0" fillId="3" borderId="10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</xf>
    <xf numFmtId="181" fontId="7" fillId="0" borderId="57" xfId="0" applyNumberFormat="1" applyFont="1" applyBorder="1" applyAlignment="1" applyProtection="1">
      <alignment horizontal="right" vertical="center" shrinkToFit="1"/>
    </xf>
    <xf numFmtId="0" fontId="5" fillId="3" borderId="35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181" fontId="7" fillId="0" borderId="36" xfId="0" applyNumberFormat="1" applyFont="1" applyBorder="1" applyAlignment="1" applyProtection="1">
      <alignment horizontal="right" vertical="center" shrinkToFit="1"/>
    </xf>
    <xf numFmtId="181" fontId="7" fillId="0" borderId="12" xfId="0" applyNumberFormat="1" applyFont="1" applyBorder="1" applyAlignment="1" applyProtection="1">
      <alignment horizontal="right" vertical="center" shrinkToFi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left" vertical="center" shrinkToFit="1"/>
      <protection locked="0"/>
    </xf>
    <xf numFmtId="0" fontId="5" fillId="2" borderId="13" xfId="0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14" xfId="0" applyFont="1" applyFill="1" applyBorder="1" applyAlignment="1" applyProtection="1">
      <alignment horizontal="left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31" fontId="5" fillId="0" borderId="43" xfId="0" applyNumberFormat="1" applyFont="1" applyBorder="1" applyAlignment="1" applyProtection="1">
      <alignment horizontal="center" vertical="center"/>
    </xf>
    <xf numFmtId="31" fontId="5" fillId="0" borderId="36" xfId="0" applyNumberFormat="1" applyFont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10" fillId="4" borderId="46" xfId="0" applyFont="1" applyFill="1" applyBorder="1" applyAlignment="1" applyProtection="1">
      <alignment horizontal="center" vertical="center"/>
    </xf>
    <xf numFmtId="0" fontId="10" fillId="4" borderId="25" xfId="0" applyFont="1" applyFill="1" applyBorder="1" applyAlignment="1" applyProtection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/>
    </xf>
    <xf numFmtId="179" fontId="5" fillId="2" borderId="18" xfId="0" applyNumberFormat="1" applyFont="1" applyFill="1" applyBorder="1" applyAlignment="1" applyProtection="1">
      <alignment horizontal="left" vertical="center" shrinkToFit="1"/>
      <protection locked="0"/>
    </xf>
    <xf numFmtId="179" fontId="5" fillId="2" borderId="19" xfId="0" applyNumberFormat="1" applyFont="1" applyFill="1" applyBorder="1" applyAlignment="1" applyProtection="1">
      <alignment horizontal="left" vertical="center" shrinkToFit="1"/>
      <protection locked="0"/>
    </xf>
    <xf numFmtId="0" fontId="8" fillId="3" borderId="48" xfId="0" applyFont="1" applyFill="1" applyBorder="1" applyAlignment="1" applyProtection="1">
      <alignment horizontal="center" vertical="center"/>
    </xf>
    <xf numFmtId="0" fontId="0" fillId="3" borderId="49" xfId="0" applyFill="1" applyBorder="1" applyAlignment="1" applyProtection="1">
      <alignment horizontal="center" vertical="center"/>
    </xf>
    <xf numFmtId="0" fontId="0" fillId="3" borderId="50" xfId="0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178" fontId="5" fillId="2" borderId="20" xfId="0" applyNumberFormat="1" applyFont="1" applyFill="1" applyBorder="1" applyAlignment="1" applyProtection="1">
      <alignment horizontal="right" vertical="center" shrinkToFit="1"/>
      <protection locked="0"/>
    </xf>
    <xf numFmtId="178" fontId="5" fillId="2" borderId="44" xfId="0" applyNumberFormat="1" applyFont="1" applyFill="1" applyBorder="1" applyAlignment="1" applyProtection="1">
      <alignment horizontal="right" vertical="center" shrinkToFit="1"/>
      <protection locked="0"/>
    </xf>
    <xf numFmtId="0" fontId="11" fillId="2" borderId="3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34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4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26" xfId="0" applyFont="1" applyFill="1" applyBorder="1" applyAlignment="1" applyProtection="1">
      <alignment horizontal="center" vertical="center" shrinkToFit="1"/>
      <protection locked="0"/>
    </xf>
    <xf numFmtId="0" fontId="4" fillId="2" borderId="38" xfId="0" applyFont="1" applyFill="1" applyBorder="1" applyAlignment="1" applyProtection="1">
      <alignment horizontal="center" vertical="center" shrinkToFit="1"/>
      <protection locked="0"/>
    </xf>
    <xf numFmtId="0" fontId="4" fillId="2" borderId="39" xfId="0" applyFont="1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0" fillId="2" borderId="23" xfId="0" applyFill="1" applyBorder="1" applyAlignment="1" applyProtection="1">
      <alignment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31" fontId="2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shrinkToFit="1"/>
      <protection locked="0"/>
    </xf>
    <xf numFmtId="0" fontId="11" fillId="2" borderId="27" xfId="0" applyFont="1" applyFill="1" applyBorder="1" applyAlignment="1" applyProtection="1">
      <alignment horizontal="center" vertical="center" shrinkToFit="1"/>
      <protection locked="0"/>
    </xf>
    <xf numFmtId="179" fontId="5" fillId="2" borderId="20" xfId="0" applyNumberFormat="1" applyFont="1" applyFill="1" applyBorder="1" applyAlignment="1" applyProtection="1">
      <alignment horizontal="left" vertical="top" shrinkToFit="1"/>
      <protection locked="0"/>
    </xf>
    <xf numFmtId="179" fontId="5" fillId="2" borderId="18" xfId="0" applyNumberFormat="1" applyFont="1" applyFill="1" applyBorder="1" applyAlignment="1" applyProtection="1">
      <alignment horizontal="left" vertical="top" shrinkToFit="1"/>
      <protection locked="0"/>
    </xf>
    <xf numFmtId="179" fontId="5" fillId="2" borderId="44" xfId="0" applyNumberFormat="1" applyFont="1" applyFill="1" applyBorder="1" applyAlignment="1" applyProtection="1">
      <alignment horizontal="left" vertical="top" shrinkToFit="1"/>
      <protection locked="0"/>
    </xf>
    <xf numFmtId="0" fontId="5" fillId="0" borderId="11" xfId="0" applyFont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 shrinkToFit="1"/>
    </xf>
    <xf numFmtId="0" fontId="9" fillId="3" borderId="5" xfId="0" applyFont="1" applyFill="1" applyBorder="1" applyAlignment="1" applyProtection="1">
      <alignment horizontal="center" vertical="center" shrinkToFit="1"/>
    </xf>
    <xf numFmtId="0" fontId="0" fillId="3" borderId="56" xfId="0" applyFont="1" applyFill="1" applyBorder="1" applyAlignment="1" applyProtection="1">
      <alignment horizontal="center" vertical="center" wrapText="1"/>
    </xf>
    <xf numFmtId="0" fontId="0" fillId="3" borderId="30" xfId="0" applyFont="1" applyFill="1" applyBorder="1" applyAlignment="1" applyProtection="1">
      <alignment horizontal="center" vertical="center" wrapText="1"/>
    </xf>
    <xf numFmtId="0" fontId="0" fillId="3" borderId="61" xfId="0" applyFont="1" applyFill="1" applyBorder="1" applyAlignment="1" applyProtection="1">
      <alignment horizontal="left" vertical="center" wrapText="1"/>
    </xf>
    <xf numFmtId="0" fontId="0" fillId="3" borderId="63" xfId="0" applyFont="1" applyFill="1" applyBorder="1" applyAlignment="1" applyProtection="1">
      <alignment horizontal="left" vertical="center" wrapText="1"/>
    </xf>
    <xf numFmtId="0" fontId="0" fillId="3" borderId="64" xfId="0" applyFont="1" applyFill="1" applyBorder="1" applyAlignment="1" applyProtection="1">
      <alignment horizontal="left" vertical="center" wrapText="1"/>
    </xf>
    <xf numFmtId="0" fontId="13" fillId="0" borderId="61" xfId="0" applyFont="1" applyFill="1" applyBorder="1" applyAlignment="1" applyProtection="1">
      <alignment horizontal="center" vertical="center" wrapText="1"/>
    </xf>
    <xf numFmtId="0" fontId="13" fillId="0" borderId="62" xfId="0" applyFont="1" applyFill="1" applyBorder="1" applyAlignment="1" applyProtection="1">
      <alignment horizontal="center" vertical="center" wrapText="1"/>
    </xf>
    <xf numFmtId="0" fontId="0" fillId="3" borderId="53" xfId="0" applyFont="1" applyFill="1" applyBorder="1" applyAlignment="1" applyProtection="1">
      <alignment horizontal="left" vertical="center" wrapText="1"/>
    </xf>
    <xf numFmtId="0" fontId="0" fillId="3" borderId="55" xfId="0" applyFont="1" applyFill="1" applyBorder="1" applyAlignment="1" applyProtection="1">
      <alignment horizontal="left" vertical="center" wrapText="1"/>
    </xf>
    <xf numFmtId="0" fontId="13" fillId="0" borderId="32" xfId="0" applyFont="1" applyFill="1" applyBorder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184" fontId="7" fillId="0" borderId="16" xfId="0" applyNumberFormat="1" applyFont="1" applyBorder="1" applyAlignment="1" applyProtection="1">
      <alignment horizontal="right" vertical="center" shrinkToFit="1"/>
    </xf>
    <xf numFmtId="184" fontId="7" fillId="0" borderId="36" xfId="0" applyNumberFormat="1" applyFont="1" applyBorder="1" applyAlignment="1" applyProtection="1">
      <alignment horizontal="right" vertical="center" shrinkToFit="1"/>
    </xf>
    <xf numFmtId="181" fontId="7" fillId="0" borderId="16" xfId="0" applyNumberFormat="1" applyFont="1" applyBorder="1" applyAlignment="1" applyProtection="1">
      <alignment horizontal="right" vertical="center" shrinkToFit="1"/>
    </xf>
    <xf numFmtId="0" fontId="5" fillId="3" borderId="36" xfId="0" applyFont="1" applyFill="1" applyBorder="1" applyAlignment="1" applyProtection="1">
      <alignment horizontal="center" vertical="center" wrapText="1"/>
    </xf>
    <xf numFmtId="181" fontId="7" fillId="0" borderId="54" xfId="0" applyNumberFormat="1" applyFont="1" applyBorder="1" applyAlignment="1" applyProtection="1">
      <alignment horizontal="right" vertical="center" shrinkToFit="1"/>
    </xf>
    <xf numFmtId="0" fontId="0" fillId="3" borderId="32" xfId="0" applyFont="1" applyFill="1" applyBorder="1" applyAlignment="1" applyProtection="1">
      <alignment horizontal="left" vertical="center" wrapText="1"/>
    </xf>
    <xf numFmtId="0" fontId="0" fillId="3" borderId="24" xfId="0" applyFont="1" applyFill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</dxfs>
  <tableStyles count="0" defaultTableStyle="TableStyleMedium9" defaultPivotStyle="PivotStyleLight16"/>
  <colors>
    <mruColors>
      <color rgb="FF16365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Normal="100" zoomScaleSheetLayoutView="90" workbookViewId="0">
      <selection activeCell="B5" sqref="B5:E5"/>
    </sheetView>
  </sheetViews>
  <sheetFormatPr defaultColWidth="9" defaultRowHeight="14.25"/>
  <cols>
    <col min="1" max="1" width="13.625" style="4" customWidth="1"/>
    <col min="2" max="2" width="12.5" style="4" customWidth="1"/>
    <col min="3" max="3" width="9.125" style="4" customWidth="1"/>
    <col min="4" max="4" width="6.75" style="4" customWidth="1"/>
    <col min="5" max="5" width="6.875" style="4" customWidth="1"/>
    <col min="6" max="6" width="7.625" style="4" customWidth="1"/>
    <col min="7" max="7" width="9.5" style="4" customWidth="1"/>
    <col min="8" max="8" width="7.625" style="4" customWidth="1"/>
    <col min="9" max="9" width="8.75" style="4" customWidth="1"/>
    <col min="10" max="10" width="7.625" style="4" customWidth="1"/>
    <col min="11" max="11" width="6.75" style="4" customWidth="1"/>
    <col min="12" max="12" width="9" style="4"/>
    <col min="13" max="13" width="9.75" style="25" bestFit="1" customWidth="1"/>
    <col min="14" max="16384" width="9" style="4"/>
  </cols>
  <sheetData>
    <row r="1" spans="1:13" ht="12.75" customHeight="1" thickBot="1">
      <c r="A1" s="56"/>
      <c r="B1" s="56"/>
      <c r="C1" s="56"/>
      <c r="D1" s="56"/>
      <c r="E1" s="56"/>
      <c r="F1" s="57"/>
      <c r="G1" s="58"/>
      <c r="H1" s="57"/>
      <c r="I1" s="179"/>
      <c r="J1" s="179"/>
    </row>
    <row r="2" spans="1:13" ht="18.75" customHeight="1" thickBot="1">
      <c r="A2" s="185" t="s">
        <v>76</v>
      </c>
      <c r="B2" s="186"/>
      <c r="C2" s="186"/>
      <c r="D2" s="186"/>
      <c r="E2" s="186"/>
      <c r="F2" s="186"/>
      <c r="G2" s="186"/>
      <c r="H2" s="186"/>
      <c r="I2" s="186"/>
      <c r="J2" s="187"/>
    </row>
    <row r="3" spans="1:13" ht="18" customHeight="1" thickTop="1">
      <c r="A3" s="188" t="s">
        <v>6</v>
      </c>
      <c r="B3" s="192" t="s">
        <v>23</v>
      </c>
      <c r="C3" s="193"/>
      <c r="D3" s="193"/>
      <c r="E3" s="193"/>
      <c r="F3" s="193"/>
      <c r="G3" s="194"/>
      <c r="H3" s="34" t="s">
        <v>50</v>
      </c>
      <c r="I3" s="198"/>
      <c r="J3" s="199"/>
    </row>
    <row r="4" spans="1:13" ht="18" customHeight="1">
      <c r="A4" s="189"/>
      <c r="B4" s="195"/>
      <c r="C4" s="196"/>
      <c r="D4" s="196"/>
      <c r="E4" s="196"/>
      <c r="F4" s="196"/>
      <c r="G4" s="197"/>
      <c r="H4" s="7" t="s">
        <v>10</v>
      </c>
      <c r="I4" s="200"/>
      <c r="J4" s="201"/>
    </row>
    <row r="5" spans="1:13" ht="24.75" customHeight="1">
      <c r="A5" s="8" t="s">
        <v>7</v>
      </c>
      <c r="B5" s="215"/>
      <c r="C5" s="216"/>
      <c r="D5" s="216"/>
      <c r="E5" s="217"/>
      <c r="F5" s="111" t="s">
        <v>1</v>
      </c>
      <c r="G5" s="202"/>
      <c r="H5" s="203"/>
      <c r="I5" s="203"/>
      <c r="J5" s="204"/>
    </row>
    <row r="6" spans="1:13" ht="24.75" customHeight="1" thickBot="1">
      <c r="A6" s="5" t="s">
        <v>0</v>
      </c>
      <c r="B6" s="208"/>
      <c r="C6" s="209"/>
      <c r="D6" s="209"/>
      <c r="E6" s="210"/>
      <c r="F6" s="214"/>
      <c r="G6" s="205"/>
      <c r="H6" s="206"/>
      <c r="I6" s="206"/>
      <c r="J6" s="207"/>
    </row>
    <row r="7" spans="1:13" ht="27" customHeight="1">
      <c r="A7" s="48" t="s">
        <v>2</v>
      </c>
      <c r="B7" s="218"/>
      <c r="C7" s="219"/>
      <c r="D7" s="219"/>
      <c r="E7" s="219"/>
      <c r="F7" s="180" t="s">
        <v>5</v>
      </c>
      <c r="G7" s="211"/>
      <c r="H7" s="212"/>
      <c r="I7" s="212"/>
      <c r="J7" s="213"/>
    </row>
    <row r="8" spans="1:13" ht="20.100000000000001" customHeight="1">
      <c r="A8" s="49" t="s">
        <v>11</v>
      </c>
      <c r="B8" s="67"/>
      <c r="C8" s="50" t="s">
        <v>12</v>
      </c>
      <c r="D8" s="190"/>
      <c r="E8" s="191"/>
      <c r="F8" s="181"/>
      <c r="G8" s="182"/>
      <c r="H8" s="183"/>
      <c r="I8" s="183"/>
      <c r="J8" s="184"/>
    </row>
    <row r="9" spans="1:13" ht="30" customHeight="1">
      <c r="A9" s="51" t="s">
        <v>13</v>
      </c>
      <c r="B9" s="221"/>
      <c r="C9" s="222"/>
      <c r="D9" s="222"/>
      <c r="E9" s="222"/>
      <c r="F9" s="222"/>
      <c r="G9" s="222"/>
      <c r="H9" s="222"/>
      <c r="I9" s="222"/>
      <c r="J9" s="223"/>
    </row>
    <row r="10" spans="1:13" ht="18.75" customHeight="1">
      <c r="A10" s="172" t="s">
        <v>4</v>
      </c>
      <c r="B10" s="45" t="s">
        <v>16</v>
      </c>
      <c r="C10" s="69"/>
      <c r="D10" s="9" t="s">
        <v>8</v>
      </c>
      <c r="E10" s="15"/>
      <c r="F10" s="9" t="s">
        <v>9</v>
      </c>
      <c r="G10" s="15"/>
      <c r="H10" s="10" t="s">
        <v>17</v>
      </c>
      <c r="I10" s="22" t="s">
        <v>15</v>
      </c>
      <c r="J10" s="68"/>
    </row>
    <row r="11" spans="1:13" ht="18.75" customHeight="1">
      <c r="A11" s="173"/>
      <c r="B11" s="18" t="s">
        <v>3</v>
      </c>
      <c r="C11" s="19"/>
      <c r="D11" s="21" t="s">
        <v>19</v>
      </c>
      <c r="E11" s="202" t="s">
        <v>22</v>
      </c>
      <c r="F11" s="220"/>
      <c r="G11" s="20" t="s">
        <v>24</v>
      </c>
      <c r="H11" s="47"/>
      <c r="I11" s="22" t="s">
        <v>25</v>
      </c>
      <c r="J11" s="68"/>
      <c r="L11" s="52"/>
      <c r="M11" s="53"/>
    </row>
    <row r="12" spans="1:13" ht="18.75" customHeight="1">
      <c r="A12" s="173"/>
      <c r="B12" s="224" t="s">
        <v>20</v>
      </c>
      <c r="C12" s="224"/>
      <c r="D12" s="175"/>
      <c r="E12" s="175"/>
      <c r="F12" s="175"/>
      <c r="G12" s="175"/>
      <c r="H12" s="175"/>
      <c r="I12" s="175"/>
      <c r="J12" s="176"/>
      <c r="L12" s="52"/>
      <c r="M12" s="53"/>
    </row>
    <row r="13" spans="1:13" ht="18.75" customHeight="1" thickBot="1">
      <c r="A13" s="174"/>
      <c r="B13" s="132" t="s">
        <v>21</v>
      </c>
      <c r="C13" s="132"/>
      <c r="D13" s="177"/>
      <c r="E13" s="177"/>
      <c r="F13" s="177"/>
      <c r="G13" s="177"/>
      <c r="H13" s="177"/>
      <c r="I13" s="177"/>
      <c r="J13" s="178"/>
      <c r="L13" s="52"/>
      <c r="M13" s="53"/>
    </row>
    <row r="14" spans="1:13" ht="3.75" customHeight="1" thickBot="1">
      <c r="A14" s="11"/>
      <c r="B14" s="12"/>
      <c r="C14" s="13"/>
      <c r="D14" s="14"/>
      <c r="E14" s="14"/>
      <c r="F14" s="14"/>
      <c r="G14" s="14"/>
      <c r="H14" s="14"/>
      <c r="I14" s="14"/>
      <c r="J14" s="17"/>
      <c r="K14" s="6"/>
      <c r="L14" s="16"/>
      <c r="M14" s="26"/>
    </row>
    <row r="15" spans="1:13" ht="17.25" customHeight="1" thickBot="1">
      <c r="A15" s="117" t="s">
        <v>51</v>
      </c>
      <c r="B15" s="35" t="s">
        <v>26</v>
      </c>
      <c r="C15" s="36"/>
      <c r="D15" s="36"/>
      <c r="E15" s="36"/>
      <c r="F15" s="36"/>
      <c r="G15" s="70"/>
      <c r="H15" s="36"/>
      <c r="I15" s="36"/>
      <c r="J15" s="37"/>
      <c r="M15" s="25" t="s">
        <v>91</v>
      </c>
    </row>
    <row r="16" spans="1:13" ht="17.25" customHeight="1">
      <c r="A16" s="118"/>
      <c r="B16" s="227"/>
      <c r="C16" s="229" t="s">
        <v>89</v>
      </c>
      <c r="D16" s="230"/>
      <c r="E16" s="231"/>
      <c r="F16" s="54" t="s">
        <v>70</v>
      </c>
      <c r="G16" s="84" t="str">
        <f>IF(M16="","---",M16)</f>
        <v>---</v>
      </c>
      <c r="H16" s="38" t="s">
        <v>29</v>
      </c>
      <c r="I16" s="232" t="s">
        <v>88</v>
      </c>
      <c r="J16" s="233"/>
      <c r="L16" s="72" t="s">
        <v>64</v>
      </c>
      <c r="M16" s="91"/>
    </row>
    <row r="17" spans="1:13" ht="17.25" customHeight="1">
      <c r="A17" s="118"/>
      <c r="B17" s="228"/>
      <c r="C17" s="234" t="s">
        <v>90</v>
      </c>
      <c r="D17" s="234"/>
      <c r="E17" s="235"/>
      <c r="F17" s="55" t="s">
        <v>71</v>
      </c>
      <c r="G17" s="85" t="str">
        <f t="shared" ref="G17:G25" si="0">IF(M17="","---",M17)</f>
        <v>---</v>
      </c>
      <c r="H17" s="24" t="s">
        <v>29</v>
      </c>
      <c r="I17" s="236" t="str">
        <f>IF(G17="---","許容差**%","許容差"&amp;IF(G17*1000&lt;=10,"+25%",IF(G17*1000&lt;=30,"±25%",IF(G17*1000&lt;=100,"±20%",IF(G17*1000&lt;=1000,"±15%","±10%")))))</f>
        <v>許容差**%</v>
      </c>
      <c r="J17" s="237"/>
      <c r="L17" s="72" t="s">
        <v>65</v>
      </c>
      <c r="M17" s="92"/>
    </row>
    <row r="18" spans="1:13" ht="17.25" customHeight="1">
      <c r="A18" s="118"/>
      <c r="B18" s="98" t="s">
        <v>31</v>
      </c>
      <c r="C18" s="101" t="s">
        <v>32</v>
      </c>
      <c r="D18" s="102"/>
      <c r="E18" s="103"/>
      <c r="F18" s="107" t="s">
        <v>68</v>
      </c>
      <c r="G18" s="109" t="str">
        <f t="shared" si="0"/>
        <v>---</v>
      </c>
      <c r="H18" s="111" t="s">
        <v>33</v>
      </c>
      <c r="I18" s="113"/>
      <c r="J18" s="114"/>
      <c r="L18" s="107" t="s">
        <v>68</v>
      </c>
      <c r="M18" s="78"/>
    </row>
    <row r="19" spans="1:13" ht="3" customHeight="1">
      <c r="A19" s="118"/>
      <c r="B19" s="99"/>
      <c r="C19" s="104"/>
      <c r="D19" s="105"/>
      <c r="E19" s="106"/>
      <c r="F19" s="108"/>
      <c r="G19" s="110"/>
      <c r="H19" s="112"/>
      <c r="I19" s="115"/>
      <c r="J19" s="116"/>
      <c r="L19" s="108"/>
      <c r="M19" s="79"/>
    </row>
    <row r="20" spans="1:13" ht="18" customHeight="1">
      <c r="A20" s="118"/>
      <c r="B20" s="99"/>
      <c r="C20" s="101" t="s">
        <v>34</v>
      </c>
      <c r="D20" s="102"/>
      <c r="E20" s="103"/>
      <c r="F20" s="107" t="s">
        <v>69</v>
      </c>
      <c r="G20" s="109" t="str">
        <f t="shared" si="0"/>
        <v>---</v>
      </c>
      <c r="H20" s="111" t="s">
        <v>33</v>
      </c>
      <c r="I20" s="113"/>
      <c r="J20" s="114"/>
      <c r="L20" s="107" t="s">
        <v>69</v>
      </c>
      <c r="M20" s="78"/>
    </row>
    <row r="21" spans="1:13" ht="3.75" customHeight="1">
      <c r="A21" s="118"/>
      <c r="B21" s="100"/>
      <c r="C21" s="104"/>
      <c r="D21" s="105"/>
      <c r="E21" s="106"/>
      <c r="F21" s="108"/>
      <c r="G21" s="110"/>
      <c r="H21" s="112"/>
      <c r="I21" s="115"/>
      <c r="J21" s="116"/>
      <c r="L21" s="108"/>
      <c r="M21" s="79"/>
    </row>
    <row r="22" spans="1:13">
      <c r="A22" s="118"/>
      <c r="B22" s="101" t="s">
        <v>35</v>
      </c>
      <c r="C22" s="102"/>
      <c r="D22" s="102"/>
      <c r="E22" s="103"/>
      <c r="F22" s="107" t="s">
        <v>52</v>
      </c>
      <c r="G22" s="238" t="str">
        <f t="shared" si="0"/>
        <v>---</v>
      </c>
      <c r="H22" s="111" t="s">
        <v>36</v>
      </c>
      <c r="I22" s="113"/>
      <c r="J22" s="114"/>
      <c r="L22" s="96" t="s">
        <v>66</v>
      </c>
      <c r="M22" s="80"/>
    </row>
    <row r="23" spans="1:13" ht="2.25" customHeight="1">
      <c r="A23" s="118"/>
      <c r="B23" s="104"/>
      <c r="C23" s="105"/>
      <c r="D23" s="105"/>
      <c r="E23" s="106"/>
      <c r="F23" s="108"/>
      <c r="G23" s="239"/>
      <c r="H23" s="112"/>
      <c r="I23" s="115"/>
      <c r="J23" s="116"/>
      <c r="L23" s="97"/>
      <c r="M23" s="81"/>
    </row>
    <row r="24" spans="1:13" ht="17.25" customHeight="1">
      <c r="A24" s="118"/>
      <c r="B24" s="137" t="s">
        <v>37</v>
      </c>
      <c r="C24" s="137"/>
      <c r="D24" s="137"/>
      <c r="E24" s="138"/>
      <c r="F24" s="141" t="s">
        <v>53</v>
      </c>
      <c r="G24" s="86" t="str">
        <f t="shared" si="0"/>
        <v>---</v>
      </c>
      <c r="H24" s="46" t="s">
        <v>38</v>
      </c>
      <c r="I24" s="143" t="s">
        <v>39</v>
      </c>
      <c r="J24" s="144"/>
      <c r="L24" s="122" t="s">
        <v>67</v>
      </c>
      <c r="M24" s="82"/>
    </row>
    <row r="25" spans="1:13" ht="17.25" customHeight="1">
      <c r="A25" s="118"/>
      <c r="B25" s="139"/>
      <c r="C25" s="139"/>
      <c r="D25" s="139"/>
      <c r="E25" s="140"/>
      <c r="F25" s="142"/>
      <c r="G25" s="93" t="str">
        <f t="shared" si="0"/>
        <v>---</v>
      </c>
      <c r="H25" s="23" t="s">
        <v>40</v>
      </c>
      <c r="I25" s="145" t="s">
        <v>41</v>
      </c>
      <c r="J25" s="146"/>
      <c r="L25" s="122"/>
      <c r="M25" s="77"/>
    </row>
    <row r="26" spans="1:13" ht="17.25" customHeight="1">
      <c r="A26" s="118"/>
      <c r="B26" s="39" t="s">
        <v>42</v>
      </c>
      <c r="C26" s="40"/>
      <c r="D26" s="40"/>
      <c r="E26" s="40"/>
      <c r="F26" s="40"/>
      <c r="G26" s="71"/>
      <c r="H26" s="40"/>
      <c r="I26" s="40"/>
      <c r="J26" s="41"/>
      <c r="L26" s="74"/>
      <c r="M26" s="83"/>
    </row>
    <row r="27" spans="1:13" ht="16.5" customHeight="1">
      <c r="A27" s="118"/>
      <c r="B27" s="149"/>
      <c r="C27" s="161" t="s">
        <v>43</v>
      </c>
      <c r="D27" s="162"/>
      <c r="E27" s="42" t="s">
        <v>28</v>
      </c>
      <c r="F27" s="31" t="s">
        <v>73</v>
      </c>
      <c r="G27" s="87" t="str">
        <f>IF(M27="","---",M27)</f>
        <v>---</v>
      </c>
      <c r="H27" s="127" t="s">
        <v>14</v>
      </c>
      <c r="I27" s="245"/>
      <c r="J27" s="246"/>
      <c r="L27" s="73" t="s">
        <v>54</v>
      </c>
      <c r="M27" s="92"/>
    </row>
    <row r="28" spans="1:13" ht="16.5" customHeight="1">
      <c r="A28" s="118"/>
      <c r="B28" s="149"/>
      <c r="C28" s="243"/>
      <c r="D28" s="244"/>
      <c r="E28" s="44" t="s">
        <v>30</v>
      </c>
      <c r="F28" s="43" t="s">
        <v>74</v>
      </c>
      <c r="G28" s="88" t="str">
        <f t="shared" ref="G28:G49" si="1">IF(M28="","---",M28)</f>
        <v>---</v>
      </c>
      <c r="H28" s="127"/>
      <c r="I28" s="245"/>
      <c r="J28" s="246"/>
      <c r="L28" s="73" t="s">
        <v>55</v>
      </c>
      <c r="M28" s="92"/>
    </row>
    <row r="29" spans="1:13" ht="16.5" customHeight="1">
      <c r="A29" s="118"/>
      <c r="B29" s="149"/>
      <c r="C29" s="161" t="s">
        <v>44</v>
      </c>
      <c r="D29" s="162"/>
      <c r="E29" s="28" t="s">
        <v>27</v>
      </c>
      <c r="F29" s="29" t="s">
        <v>72</v>
      </c>
      <c r="G29" s="87" t="str">
        <f t="shared" si="1"/>
        <v>---</v>
      </c>
      <c r="H29" s="111" t="s">
        <v>86</v>
      </c>
      <c r="I29" s="153" t="s">
        <v>45</v>
      </c>
      <c r="J29" s="154"/>
      <c r="L29" s="75" t="s">
        <v>56</v>
      </c>
      <c r="M29" s="92"/>
    </row>
    <row r="30" spans="1:13" ht="16.5" customHeight="1">
      <c r="A30" s="118"/>
      <c r="B30" s="149"/>
      <c r="C30" s="163"/>
      <c r="D30" s="164"/>
      <c r="E30" s="44" t="s">
        <v>30</v>
      </c>
      <c r="F30" s="30" t="s">
        <v>57</v>
      </c>
      <c r="G30" s="88" t="str">
        <f t="shared" si="1"/>
        <v>---</v>
      </c>
      <c r="H30" s="112"/>
      <c r="I30" s="155"/>
      <c r="J30" s="156"/>
      <c r="L30" s="75" t="s">
        <v>57</v>
      </c>
      <c r="M30" s="92"/>
    </row>
    <row r="31" spans="1:13" ht="16.5" customHeight="1">
      <c r="A31" s="118"/>
      <c r="B31" s="149"/>
      <c r="C31" s="163"/>
      <c r="D31" s="164"/>
      <c r="E31" s="28" t="s">
        <v>28</v>
      </c>
      <c r="F31" s="29" t="s">
        <v>56</v>
      </c>
      <c r="G31" s="89" t="str">
        <f t="shared" si="1"/>
        <v>---</v>
      </c>
      <c r="H31" s="111" t="s">
        <v>86</v>
      </c>
      <c r="I31" s="153" t="s">
        <v>46</v>
      </c>
      <c r="J31" s="154"/>
      <c r="L31" s="75" t="s">
        <v>56</v>
      </c>
      <c r="M31" s="92"/>
    </row>
    <row r="32" spans="1:13" ht="16.5" customHeight="1">
      <c r="A32" s="118"/>
      <c r="B32" s="149"/>
      <c r="C32" s="243"/>
      <c r="D32" s="244"/>
      <c r="E32" s="44" t="s">
        <v>30</v>
      </c>
      <c r="F32" s="30" t="s">
        <v>57</v>
      </c>
      <c r="G32" s="90" t="str">
        <f t="shared" si="1"/>
        <v>---</v>
      </c>
      <c r="H32" s="112"/>
      <c r="I32" s="155"/>
      <c r="J32" s="156"/>
      <c r="L32" s="75" t="s">
        <v>57</v>
      </c>
      <c r="M32" s="92"/>
    </row>
    <row r="33" spans="1:13" ht="16.5" customHeight="1">
      <c r="A33" s="118"/>
      <c r="B33" s="149"/>
      <c r="C33" s="161" t="s">
        <v>47</v>
      </c>
      <c r="D33" s="162"/>
      <c r="E33" s="28" t="s">
        <v>28</v>
      </c>
      <c r="F33" s="31" t="s">
        <v>58</v>
      </c>
      <c r="G33" s="89" t="str">
        <f t="shared" si="1"/>
        <v>---</v>
      </c>
      <c r="H33" s="111" t="s">
        <v>86</v>
      </c>
      <c r="I33" s="153" t="s">
        <v>48</v>
      </c>
      <c r="J33" s="154"/>
      <c r="L33" s="73" t="s">
        <v>58</v>
      </c>
      <c r="M33" s="92"/>
    </row>
    <row r="34" spans="1:13" ht="16.5" customHeight="1">
      <c r="A34" s="118"/>
      <c r="B34" s="149"/>
      <c r="C34" s="163"/>
      <c r="D34" s="164"/>
      <c r="E34" s="44" t="s">
        <v>30</v>
      </c>
      <c r="F34" s="27" t="s">
        <v>59</v>
      </c>
      <c r="G34" s="90" t="str">
        <f t="shared" si="1"/>
        <v>---</v>
      </c>
      <c r="H34" s="112"/>
      <c r="I34" s="155"/>
      <c r="J34" s="156"/>
      <c r="L34" s="73" t="s">
        <v>59</v>
      </c>
      <c r="M34" s="92"/>
    </row>
    <row r="35" spans="1:13" ht="16.5" customHeight="1">
      <c r="A35" s="118"/>
      <c r="B35" s="149"/>
      <c r="C35" s="163"/>
      <c r="D35" s="164"/>
      <c r="E35" s="28" t="s">
        <v>28</v>
      </c>
      <c r="F35" s="32" t="s">
        <v>60</v>
      </c>
      <c r="G35" s="89" t="str">
        <f t="shared" si="1"/>
        <v>---</v>
      </c>
      <c r="H35" s="111" t="s">
        <v>86</v>
      </c>
      <c r="I35" s="153" t="s">
        <v>49</v>
      </c>
      <c r="J35" s="154"/>
      <c r="L35" s="73" t="s">
        <v>60</v>
      </c>
      <c r="M35" s="92"/>
    </row>
    <row r="36" spans="1:13" ht="16.5" customHeight="1">
      <c r="A36" s="118"/>
      <c r="B36" s="149"/>
      <c r="C36" s="243"/>
      <c r="D36" s="244"/>
      <c r="E36" s="44" t="s">
        <v>30</v>
      </c>
      <c r="F36" s="33" t="s">
        <v>61</v>
      </c>
      <c r="G36" s="90" t="str">
        <f t="shared" si="1"/>
        <v>---</v>
      </c>
      <c r="H36" s="112"/>
      <c r="I36" s="157"/>
      <c r="J36" s="158"/>
      <c r="L36" s="73" t="s">
        <v>61</v>
      </c>
      <c r="M36" s="92"/>
    </row>
    <row r="37" spans="1:13">
      <c r="A37" s="118"/>
      <c r="B37" s="149"/>
      <c r="C37" s="161" t="s">
        <v>75</v>
      </c>
      <c r="D37" s="162"/>
      <c r="E37" s="151" t="s">
        <v>28</v>
      </c>
      <c r="F37" s="124" t="s">
        <v>62</v>
      </c>
      <c r="G37" s="159" t="str">
        <f t="shared" si="1"/>
        <v>---</v>
      </c>
      <c r="H37" s="127" t="s">
        <v>87</v>
      </c>
      <c r="I37" s="147" t="s">
        <v>77</v>
      </c>
      <c r="J37" s="148"/>
      <c r="L37" s="123" t="s">
        <v>62</v>
      </c>
      <c r="M37" s="94"/>
    </row>
    <row r="38" spans="1:13" ht="4.5" customHeight="1">
      <c r="A38" s="118"/>
      <c r="B38" s="149"/>
      <c r="C38" s="163"/>
      <c r="D38" s="164"/>
      <c r="E38" s="152"/>
      <c r="F38" s="125"/>
      <c r="G38" s="240"/>
      <c r="H38" s="127"/>
      <c r="I38" s="135" t="s">
        <v>82</v>
      </c>
      <c r="J38" s="136"/>
      <c r="L38" s="123"/>
      <c r="M38" s="95"/>
    </row>
    <row r="39" spans="1:13">
      <c r="A39" s="118"/>
      <c r="B39" s="149"/>
      <c r="C39" s="163"/>
      <c r="D39" s="164"/>
      <c r="E39" s="168" t="s">
        <v>30</v>
      </c>
      <c r="F39" s="125"/>
      <c r="G39" s="242" t="str">
        <f>IF(M39="","---",M39)</f>
        <v>---</v>
      </c>
      <c r="H39" s="127"/>
      <c r="I39" s="135" t="s">
        <v>78</v>
      </c>
      <c r="J39" s="136"/>
      <c r="L39" s="123"/>
      <c r="M39" s="94"/>
    </row>
    <row r="40" spans="1:13" ht="4.5" customHeight="1">
      <c r="A40" s="118"/>
      <c r="B40" s="149"/>
      <c r="C40" s="163"/>
      <c r="D40" s="164"/>
      <c r="E40" s="241"/>
      <c r="F40" s="125"/>
      <c r="G40" s="159"/>
      <c r="H40" s="127"/>
      <c r="I40" s="133" t="s">
        <v>81</v>
      </c>
      <c r="J40" s="134"/>
      <c r="L40" s="123"/>
      <c r="M40" s="95"/>
    </row>
    <row r="41" spans="1:13">
      <c r="A41" s="118"/>
      <c r="B41" s="149"/>
      <c r="C41" s="163"/>
      <c r="D41" s="164"/>
      <c r="E41" s="151" t="s">
        <v>27</v>
      </c>
      <c r="F41" s="125"/>
      <c r="G41" s="159" t="str">
        <f t="shared" si="1"/>
        <v>---</v>
      </c>
      <c r="H41" s="127" t="s">
        <v>87</v>
      </c>
      <c r="I41" s="135" t="s">
        <v>77</v>
      </c>
      <c r="J41" s="136"/>
      <c r="L41" s="123"/>
      <c r="M41" s="94"/>
    </row>
    <row r="42" spans="1:13" ht="3" customHeight="1">
      <c r="A42" s="118"/>
      <c r="B42" s="149"/>
      <c r="C42" s="163"/>
      <c r="D42" s="164"/>
      <c r="E42" s="152"/>
      <c r="F42" s="125"/>
      <c r="G42" s="160"/>
      <c r="H42" s="127"/>
      <c r="I42" s="135" t="s">
        <v>82</v>
      </c>
      <c r="J42" s="136"/>
      <c r="L42" s="123"/>
      <c r="M42" s="95"/>
    </row>
    <row r="43" spans="1:13">
      <c r="A43" s="118"/>
      <c r="B43" s="149"/>
      <c r="C43" s="163"/>
      <c r="D43" s="164"/>
      <c r="E43" s="168" t="s">
        <v>30</v>
      </c>
      <c r="F43" s="125"/>
      <c r="G43" s="170" t="str">
        <f>IF(M43="","---",M43)</f>
        <v>---</v>
      </c>
      <c r="H43" s="127"/>
      <c r="I43" s="135" t="s">
        <v>78</v>
      </c>
      <c r="J43" s="136"/>
      <c r="L43" s="123"/>
      <c r="M43" s="94"/>
    </row>
    <row r="44" spans="1:13" ht="4.5" customHeight="1">
      <c r="A44" s="118"/>
      <c r="B44" s="149"/>
      <c r="C44" s="163"/>
      <c r="D44" s="164"/>
      <c r="E44" s="241"/>
      <c r="F44" s="125"/>
      <c r="G44" s="167"/>
      <c r="H44" s="127"/>
      <c r="I44" s="130" t="s">
        <v>83</v>
      </c>
      <c r="J44" s="131"/>
      <c r="L44" s="123"/>
      <c r="M44" s="95"/>
    </row>
    <row r="45" spans="1:13">
      <c r="A45" s="118"/>
      <c r="B45" s="149"/>
      <c r="C45" s="163"/>
      <c r="D45" s="164"/>
      <c r="E45" s="151" t="s">
        <v>27</v>
      </c>
      <c r="F45" s="124" t="s">
        <v>63</v>
      </c>
      <c r="G45" s="159" t="str">
        <f t="shared" si="1"/>
        <v>---</v>
      </c>
      <c r="H45" s="127" t="s">
        <v>87</v>
      </c>
      <c r="I45" s="128" t="s">
        <v>84</v>
      </c>
      <c r="J45" s="129"/>
      <c r="L45" s="123" t="s">
        <v>63</v>
      </c>
      <c r="M45" s="94"/>
    </row>
    <row r="46" spans="1:13" ht="3" customHeight="1">
      <c r="A46" s="118"/>
      <c r="B46" s="149"/>
      <c r="C46" s="163"/>
      <c r="D46" s="164"/>
      <c r="E46" s="152"/>
      <c r="F46" s="125"/>
      <c r="G46" s="240"/>
      <c r="H46" s="127"/>
      <c r="I46" s="130" t="s">
        <v>85</v>
      </c>
      <c r="J46" s="131"/>
      <c r="L46" s="123"/>
      <c r="M46" s="95"/>
    </row>
    <row r="47" spans="1:13">
      <c r="A47" s="118"/>
      <c r="B47" s="149"/>
      <c r="C47" s="163"/>
      <c r="D47" s="164"/>
      <c r="E47" s="168" t="s">
        <v>30</v>
      </c>
      <c r="F47" s="125"/>
      <c r="G47" s="242" t="str">
        <f>IF(M47="","---",M47)</f>
        <v>---</v>
      </c>
      <c r="H47" s="127"/>
      <c r="I47" s="130" t="s">
        <v>78</v>
      </c>
      <c r="J47" s="131"/>
      <c r="L47" s="123"/>
      <c r="M47" s="94"/>
    </row>
    <row r="48" spans="1:13" ht="3" customHeight="1">
      <c r="A48" s="118"/>
      <c r="B48" s="149"/>
      <c r="C48" s="163"/>
      <c r="D48" s="164"/>
      <c r="E48" s="241"/>
      <c r="F48" s="125"/>
      <c r="G48" s="159"/>
      <c r="H48" s="127"/>
      <c r="I48" s="130"/>
      <c r="J48" s="131"/>
      <c r="L48" s="123"/>
      <c r="M48" s="95"/>
    </row>
    <row r="49" spans="1:13">
      <c r="A49" s="118"/>
      <c r="B49" s="149"/>
      <c r="C49" s="163"/>
      <c r="D49" s="164"/>
      <c r="E49" s="151" t="s">
        <v>27</v>
      </c>
      <c r="F49" s="125"/>
      <c r="G49" s="159" t="str">
        <f t="shared" si="1"/>
        <v>---</v>
      </c>
      <c r="H49" s="127" t="s">
        <v>87</v>
      </c>
      <c r="I49" s="128" t="s">
        <v>79</v>
      </c>
      <c r="J49" s="129"/>
      <c r="L49" s="123"/>
      <c r="M49" s="94"/>
    </row>
    <row r="50" spans="1:13" ht="5.25" customHeight="1">
      <c r="A50" s="118"/>
      <c r="B50" s="149"/>
      <c r="C50" s="163"/>
      <c r="D50" s="164"/>
      <c r="E50" s="152"/>
      <c r="F50" s="125"/>
      <c r="G50" s="167"/>
      <c r="H50" s="127"/>
      <c r="I50" s="130" t="s">
        <v>80</v>
      </c>
      <c r="J50" s="131"/>
      <c r="L50" s="123"/>
      <c r="M50" s="95"/>
    </row>
    <row r="51" spans="1:13">
      <c r="A51" s="118"/>
      <c r="B51" s="149"/>
      <c r="C51" s="163"/>
      <c r="D51" s="164"/>
      <c r="E51" s="168" t="s">
        <v>30</v>
      </c>
      <c r="F51" s="125"/>
      <c r="G51" s="170" t="str">
        <f>IF(M51="","---",M51)</f>
        <v>---</v>
      </c>
      <c r="H51" s="127"/>
      <c r="I51" s="130" t="s">
        <v>78</v>
      </c>
      <c r="J51" s="131"/>
      <c r="L51" s="123"/>
      <c r="M51" s="94"/>
    </row>
    <row r="52" spans="1:13" ht="3.75" customHeight="1" thickBot="1">
      <c r="A52" s="119"/>
      <c r="B52" s="150"/>
      <c r="C52" s="165"/>
      <c r="D52" s="166"/>
      <c r="E52" s="169"/>
      <c r="F52" s="126"/>
      <c r="G52" s="171"/>
      <c r="H52" s="132"/>
      <c r="I52" s="225"/>
      <c r="J52" s="226"/>
      <c r="L52" s="123"/>
      <c r="M52" s="76"/>
    </row>
    <row r="53" spans="1:13" ht="12.6" customHeight="1">
      <c r="A53" s="120" t="s">
        <v>18</v>
      </c>
      <c r="B53" s="59"/>
      <c r="C53" s="60"/>
      <c r="D53" s="60"/>
      <c r="E53" s="61"/>
      <c r="F53" s="62"/>
      <c r="G53" s="63"/>
      <c r="H53" s="64"/>
      <c r="I53" s="65"/>
      <c r="J53" s="66"/>
    </row>
    <row r="54" spans="1:13" ht="12.6" customHeight="1">
      <c r="A54" s="120"/>
      <c r="B54" s="59"/>
      <c r="C54" s="60"/>
      <c r="D54" s="60"/>
      <c r="E54" s="61"/>
      <c r="F54" s="62"/>
      <c r="G54" s="63"/>
      <c r="H54" s="64"/>
      <c r="I54" s="65"/>
      <c r="J54" s="66"/>
    </row>
    <row r="55" spans="1:13" ht="12.6" customHeight="1">
      <c r="A55" s="120"/>
      <c r="B55" s="59"/>
      <c r="C55" s="60"/>
      <c r="D55" s="60"/>
      <c r="E55" s="61"/>
      <c r="F55" s="62"/>
      <c r="G55" s="63"/>
      <c r="H55" s="64"/>
      <c r="I55" s="65"/>
      <c r="J55" s="66"/>
    </row>
    <row r="56" spans="1:13" ht="12.6" customHeight="1">
      <c r="A56" s="120"/>
      <c r="B56" s="59"/>
      <c r="C56" s="60"/>
      <c r="D56" s="60"/>
      <c r="E56" s="61"/>
      <c r="F56" s="62"/>
      <c r="G56" s="63"/>
      <c r="H56" s="64"/>
      <c r="I56" s="65"/>
      <c r="J56" s="66"/>
    </row>
    <row r="57" spans="1:13" ht="12.6" customHeight="1">
      <c r="A57" s="120"/>
      <c r="B57" s="59"/>
      <c r="C57" s="60"/>
      <c r="D57" s="60"/>
      <c r="E57" s="61"/>
      <c r="F57" s="62"/>
      <c r="G57" s="63"/>
      <c r="H57" s="64"/>
      <c r="I57" s="65"/>
      <c r="J57" s="66"/>
    </row>
    <row r="58" spans="1:13" ht="12.6" customHeight="1">
      <c r="A58" s="120"/>
      <c r="B58" s="59"/>
      <c r="C58" s="60"/>
      <c r="D58" s="60"/>
      <c r="E58" s="61"/>
      <c r="F58" s="62"/>
      <c r="G58" s="63"/>
      <c r="H58" s="64"/>
      <c r="I58" s="65"/>
      <c r="J58" s="66"/>
    </row>
    <row r="59" spans="1:13" ht="12.6" customHeight="1" thickBot="1">
      <c r="A59" s="121"/>
      <c r="B59" s="1"/>
      <c r="C59" s="2"/>
      <c r="D59" s="2"/>
      <c r="E59" s="2"/>
      <c r="F59" s="2"/>
      <c r="G59" s="2"/>
      <c r="H59" s="2"/>
      <c r="I59" s="2"/>
      <c r="J59" s="3"/>
    </row>
    <row r="60" spans="1:13" ht="7.15" customHeight="1"/>
  </sheetData>
  <sheetProtection password="CC9A" sheet="1" objects="1" scenarios="1" formatCells="0" formatRows="0" insertRows="0" deleteRows="0"/>
  <mergeCells count="108">
    <mergeCell ref="E45:E46"/>
    <mergeCell ref="G45:G46"/>
    <mergeCell ref="E47:E48"/>
    <mergeCell ref="G47:G48"/>
    <mergeCell ref="I47:J47"/>
    <mergeCell ref="C27:D28"/>
    <mergeCell ref="H27:H28"/>
    <mergeCell ref="I27:J28"/>
    <mergeCell ref="C29:D32"/>
    <mergeCell ref="H29:H30"/>
    <mergeCell ref="I29:J30"/>
    <mergeCell ref="H31:H32"/>
    <mergeCell ref="I31:J32"/>
    <mergeCell ref="C33:D36"/>
    <mergeCell ref="B16:B17"/>
    <mergeCell ref="C16:E16"/>
    <mergeCell ref="I16:J16"/>
    <mergeCell ref="C17:E17"/>
    <mergeCell ref="I17:J17"/>
    <mergeCell ref="B22:E23"/>
    <mergeCell ref="F22:F23"/>
    <mergeCell ref="G22:G23"/>
    <mergeCell ref="H22:H23"/>
    <mergeCell ref="I22:J23"/>
    <mergeCell ref="A10:A13"/>
    <mergeCell ref="D12:J12"/>
    <mergeCell ref="D13:J13"/>
    <mergeCell ref="I1:J1"/>
    <mergeCell ref="F7:F8"/>
    <mergeCell ref="G8:J8"/>
    <mergeCell ref="A2:J2"/>
    <mergeCell ref="A3:A4"/>
    <mergeCell ref="D8:E8"/>
    <mergeCell ref="B3:G4"/>
    <mergeCell ref="I3:J3"/>
    <mergeCell ref="I4:J4"/>
    <mergeCell ref="G5:J6"/>
    <mergeCell ref="B6:E6"/>
    <mergeCell ref="G7:J7"/>
    <mergeCell ref="F5:F6"/>
    <mergeCell ref="B5:E5"/>
    <mergeCell ref="B7:E7"/>
    <mergeCell ref="E11:F11"/>
    <mergeCell ref="B9:J9"/>
    <mergeCell ref="B12:C12"/>
    <mergeCell ref="B13:C13"/>
    <mergeCell ref="H33:H34"/>
    <mergeCell ref="I33:J34"/>
    <mergeCell ref="H35:H36"/>
    <mergeCell ref="I35:J36"/>
    <mergeCell ref="G41:G42"/>
    <mergeCell ref="C37:D52"/>
    <mergeCell ref="E49:E50"/>
    <mergeCell ref="G49:G50"/>
    <mergeCell ref="E51:E52"/>
    <mergeCell ref="G51:G52"/>
    <mergeCell ref="I50:J50"/>
    <mergeCell ref="I52:J52"/>
    <mergeCell ref="G37:G38"/>
    <mergeCell ref="E39:E40"/>
    <mergeCell ref="G39:G40"/>
    <mergeCell ref="E41:E42"/>
    <mergeCell ref="I38:J38"/>
    <mergeCell ref="I39:J39"/>
    <mergeCell ref="I42:J42"/>
    <mergeCell ref="I43:J43"/>
    <mergeCell ref="I46:J46"/>
    <mergeCell ref="I51:J51"/>
    <mergeCell ref="E43:E44"/>
    <mergeCell ref="G43:G44"/>
    <mergeCell ref="A15:A52"/>
    <mergeCell ref="A53:A59"/>
    <mergeCell ref="L24:L25"/>
    <mergeCell ref="L37:L44"/>
    <mergeCell ref="L45:L52"/>
    <mergeCell ref="F45:F52"/>
    <mergeCell ref="H45:H48"/>
    <mergeCell ref="I45:J45"/>
    <mergeCell ref="I48:J48"/>
    <mergeCell ref="H49:H52"/>
    <mergeCell ref="I49:J49"/>
    <mergeCell ref="I40:J40"/>
    <mergeCell ref="H41:H44"/>
    <mergeCell ref="I41:J41"/>
    <mergeCell ref="I44:J44"/>
    <mergeCell ref="B24:E25"/>
    <mergeCell ref="F24:F25"/>
    <mergeCell ref="I24:J24"/>
    <mergeCell ref="I25:J25"/>
    <mergeCell ref="F37:F44"/>
    <mergeCell ref="H37:H40"/>
    <mergeCell ref="I37:J37"/>
    <mergeCell ref="B27:B52"/>
    <mergeCell ref="E37:E38"/>
    <mergeCell ref="L22:L23"/>
    <mergeCell ref="B18:B21"/>
    <mergeCell ref="C18:E19"/>
    <mergeCell ref="C20:E21"/>
    <mergeCell ref="F18:F19"/>
    <mergeCell ref="F20:F21"/>
    <mergeCell ref="G18:G19"/>
    <mergeCell ref="G20:G21"/>
    <mergeCell ref="H18:H19"/>
    <mergeCell ref="H20:H21"/>
    <mergeCell ref="I18:J19"/>
    <mergeCell ref="I20:J21"/>
    <mergeCell ref="L18:L19"/>
    <mergeCell ref="L20:L21"/>
  </mergeCells>
  <phoneticPr fontId="3"/>
  <conditionalFormatting sqref="I40:J40 I48:J48">
    <cfRule type="expression" dxfId="1" priority="12" stopIfTrue="1">
      <formula>#REF!&lt;&gt;1</formula>
    </cfRule>
  </conditionalFormatting>
  <conditionalFormatting sqref="I37:J39">
    <cfRule type="expression" dxfId="0" priority="13" stopIfTrue="1">
      <formula>#REF!&lt;&gt;3.5</formula>
    </cfRule>
  </conditionalFormatting>
  <dataValidations disablePrompts="1" count="1">
    <dataValidation type="list" allowBlank="1" showInputMessage="1" showErrorMessage="1" sqref="E11:F11">
      <formula1>"選択してください,13A,LPG"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2016-02-10T13:09:34Z</dcterms:created>
  <dcterms:modified xsi:type="dcterms:W3CDTF">2017-03-15T23:50:09Z</dcterms:modified>
</cp:coreProperties>
</file>